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 activeTab="1"/>
  </bookViews>
  <sheets>
    <sheet name="NIVEAU 1" sheetId="1" r:id="rId1"/>
    <sheet name="NIVEAU 2" sheetId="3" r:id="rId2"/>
    <sheet name="NIVEAU 3" sheetId="4" r:id="rId3"/>
    <sheet name="NIVEAU 4" sheetId="5" r:id="rId4"/>
    <sheet name="NIVEAU 5" sheetId="6" r:id="rId5"/>
  </sheets>
  <calcPr calcId="145621"/>
</workbook>
</file>

<file path=xl/calcChain.xml><?xml version="1.0" encoding="utf-8"?>
<calcChain xmlns="http://schemas.openxmlformats.org/spreadsheetml/2006/main">
  <c r="G26" i="6" l="1"/>
  <c r="C26" i="6"/>
  <c r="G17" i="6"/>
  <c r="C17" i="6"/>
  <c r="G8" i="6"/>
  <c r="C8" i="6"/>
  <c r="G26" i="5"/>
  <c r="C26" i="5"/>
  <c r="G17" i="5"/>
  <c r="C17" i="5"/>
  <c r="G8" i="5"/>
  <c r="C8" i="5"/>
  <c r="G26" i="4"/>
  <c r="C26" i="4"/>
  <c r="G17" i="4"/>
  <c r="C17" i="4"/>
  <c r="G8" i="4"/>
  <c r="C8" i="4"/>
  <c r="G26" i="3" l="1"/>
  <c r="C26" i="3"/>
  <c r="G17" i="3"/>
  <c r="C17" i="3"/>
  <c r="G8" i="3"/>
  <c r="C8" i="3"/>
  <c r="G26" i="1" l="1"/>
  <c r="C26" i="1"/>
  <c r="G17" i="1"/>
  <c r="C17" i="1"/>
  <c r="G8" i="1"/>
  <c r="C8" i="1"/>
</calcChain>
</file>

<file path=xl/sharedStrings.xml><?xml version="1.0" encoding="utf-8"?>
<sst xmlns="http://schemas.openxmlformats.org/spreadsheetml/2006/main" count="40" uniqueCount="26">
  <si>
    <t>Carrés magiques
Niveau 1</t>
  </si>
  <si>
    <t>Somme à trouver : 6</t>
  </si>
  <si>
    <t>Somme à trouver : 9</t>
  </si>
  <si>
    <t>Somme à trouver : 12</t>
  </si>
  <si>
    <t>Somme à trouver : 15</t>
  </si>
  <si>
    <t>Somme à trouver : 18</t>
  </si>
  <si>
    <t>Somme à trouver : 21</t>
  </si>
  <si>
    <t>Carrés magiques
Niveau 2</t>
  </si>
  <si>
    <t>Carrés magiques
Niveau 3</t>
  </si>
  <si>
    <t>Somme à trouver : 24</t>
  </si>
  <si>
    <t>Somme à trouver : 33</t>
  </si>
  <si>
    <t>Somme à trouver : 30</t>
  </si>
  <si>
    <t>Somme à trouver : 27</t>
  </si>
  <si>
    <t>En additionnant les nombres, tu dois trouver la même somme dans chaque ligne, chaque colonne et chaque diagonale de trois cases.</t>
  </si>
  <si>
    <t>Carrés magiques
Niveau 4</t>
  </si>
  <si>
    <t>Somme à trouver : 42</t>
  </si>
  <si>
    <t>Somme à trouver : 45</t>
  </si>
  <si>
    <t>Somme à trouver : 39</t>
  </si>
  <si>
    <t>Somme à trouver : 36</t>
  </si>
  <si>
    <t>Somme à trouver : 51</t>
  </si>
  <si>
    <t>Somme à trouver : 63</t>
  </si>
  <si>
    <t>Somme à trouver : 54</t>
  </si>
  <si>
    <t>Somme à trouver : 57</t>
  </si>
  <si>
    <t>Somme à trouver : 66</t>
  </si>
  <si>
    <t>Somme à trouver : 69</t>
  </si>
  <si>
    <t>Carrés magiques
Niveau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</si>
</sst>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 applyProtection="1"/>
    <xf numFmtId="0" fontId="3" fillId="2" borderId="0" xfId="0" applyFont="1" applyFill="1" applyProtection="1"/>
    <xf numFmtId="0" fontId="1" fillId="2" borderId="0" xfId="0" applyFont="1" applyFill="1" applyProtection="1"/>
    <xf numFmtId="0" fontId="3" fillId="2" borderId="0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4" fillId="2" borderId="0" xfId="0" quotePrefix="1" applyFont="1" applyFill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wrapText="1"/>
    </xf>
    <xf numFmtId="0" fontId="0" fillId="2" borderId="0" xfId="0" applyFont="1" applyFill="1" applyAlignment="1" applyProtection="1">
      <alignment horizontal="left" vertical="top" wrapText="1"/>
    </xf>
  </cellXfs>
  <cellStyles count="1">
    <cellStyle name="Normal" xfId="0" builtinId="0"/>
  </cellStyles>
  <dxfs count="60">
    <dxf>
      <font>
        <b val="0"/>
        <i val="0"/>
        <color auto="1"/>
      </font>
      <fill>
        <patternFill>
          <bgColor rgb="FF00B05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00B05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00B05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00B05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00B05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00B05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00B05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00B05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00B05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00B05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00B05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00B05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00B05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00B05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00B05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00B05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00B05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00B05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00B05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00B05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00B05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00B05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26"/>
  <sheetViews>
    <sheetView showGridLines="0" showRowColHeaders="0" zoomScaleNormal="100" workbookViewId="0">
      <selection activeCell="A5" sqref="A5"/>
    </sheetView>
  </sheetViews>
  <sheetFormatPr baseColWidth="10" defaultRowHeight="15" x14ac:dyDescent="0.25"/>
  <cols>
    <col min="1" max="3" width="13.7109375" style="1" customWidth="1"/>
    <col min="4" max="4" width="19.42578125" style="1" customWidth="1"/>
    <col min="5" max="7" width="13.7109375" style="1" customWidth="1"/>
    <col min="8" max="16384" width="11.42578125" style="1"/>
  </cols>
  <sheetData>
    <row r="1" spans="1:7" ht="45" customHeight="1" x14ac:dyDescent="0.35">
      <c r="A1" s="27" t="s">
        <v>0</v>
      </c>
      <c r="B1" s="27"/>
      <c r="C1" s="27"/>
      <c r="D1" s="27"/>
      <c r="E1" s="27"/>
      <c r="F1" s="27"/>
      <c r="G1" s="27"/>
    </row>
    <row r="2" spans="1:7" ht="36.75" customHeight="1" x14ac:dyDescent="0.25">
      <c r="A2" s="28" t="s">
        <v>13</v>
      </c>
      <c r="B2" s="28"/>
      <c r="C2" s="28"/>
      <c r="D2" s="28"/>
      <c r="E2" s="28"/>
      <c r="F2" s="28"/>
      <c r="G2" s="28"/>
    </row>
    <row r="3" spans="1:7" ht="18.75" x14ac:dyDescent="0.3">
      <c r="A3" s="2" t="s">
        <v>1</v>
      </c>
      <c r="E3" s="2" t="s">
        <v>2</v>
      </c>
    </row>
    <row r="4" spans="1:7" ht="9" customHeight="1" thickBot="1" x14ac:dyDescent="0.3"/>
    <row r="5" spans="1:7" ht="68.099999999999994" customHeight="1" x14ac:dyDescent="0.3">
      <c r="A5" s="9">
        <v>1</v>
      </c>
      <c r="B5" s="10">
        <v>2</v>
      </c>
      <c r="C5" s="11">
        <v>3</v>
      </c>
      <c r="D5" s="3"/>
      <c r="E5" s="9">
        <v>2</v>
      </c>
      <c r="F5" s="10"/>
      <c r="G5" s="11"/>
    </row>
    <row r="6" spans="1:7" ht="68.099999999999994" customHeight="1" x14ac:dyDescent="0.3">
      <c r="A6" s="12">
        <v>4</v>
      </c>
      <c r="B6" s="13">
        <v>2</v>
      </c>
      <c r="C6" s="14">
        <v>0</v>
      </c>
      <c r="D6" s="3"/>
      <c r="E6" s="12"/>
      <c r="F6" s="13">
        <v>3</v>
      </c>
      <c r="G6" s="14">
        <v>1</v>
      </c>
    </row>
    <row r="7" spans="1:7" ht="68.099999999999994" customHeight="1" thickBot="1" x14ac:dyDescent="0.35">
      <c r="A7" s="15">
        <v>1</v>
      </c>
      <c r="B7" s="16">
        <v>2</v>
      </c>
      <c r="C7" s="17">
        <v>3</v>
      </c>
      <c r="D7" s="3"/>
      <c r="E7" s="15"/>
      <c r="F7" s="16"/>
      <c r="G7" s="17"/>
    </row>
    <row r="8" spans="1:7" s="7" customFormat="1" ht="30" customHeight="1" x14ac:dyDescent="0.25">
      <c r="A8" s="6"/>
      <c r="B8" s="6"/>
      <c r="C8" s="8" t="str">
        <f>IF(SUM(A5:C7)=18,"J","L")</f>
        <v>J</v>
      </c>
      <c r="D8" s="6"/>
      <c r="E8" s="6"/>
      <c r="F8" s="4"/>
      <c r="G8" s="8" t="str">
        <f>IF(SUM(E5:G7)=27,"J","L")</f>
        <v>L</v>
      </c>
    </row>
    <row r="9" spans="1:7" ht="18.75" x14ac:dyDescent="0.3">
      <c r="B9" s="2"/>
      <c r="C9" s="2"/>
      <c r="D9" s="2"/>
      <c r="F9" s="2"/>
      <c r="G9" s="3"/>
    </row>
    <row r="12" spans="1:7" ht="18.75" x14ac:dyDescent="0.3">
      <c r="A12" s="2" t="s">
        <v>2</v>
      </c>
      <c r="E12" s="2" t="s">
        <v>3</v>
      </c>
    </row>
    <row r="13" spans="1:7" ht="8.25" customHeight="1" thickBot="1" x14ac:dyDescent="0.3"/>
    <row r="14" spans="1:7" ht="68.099999999999994" customHeight="1" x14ac:dyDescent="0.3">
      <c r="A14" s="9"/>
      <c r="B14" s="10">
        <v>2</v>
      </c>
      <c r="C14" s="11"/>
      <c r="D14" s="3"/>
      <c r="E14" s="9"/>
      <c r="F14" s="10"/>
      <c r="G14" s="11"/>
    </row>
    <row r="15" spans="1:7" ht="68.099999999999994" customHeight="1" x14ac:dyDescent="0.3">
      <c r="A15" s="12"/>
      <c r="B15" s="13"/>
      <c r="C15" s="14"/>
      <c r="D15" s="3"/>
      <c r="E15" s="12"/>
      <c r="F15" s="13">
        <v>4</v>
      </c>
      <c r="G15" s="14"/>
    </row>
    <row r="16" spans="1:7" ht="68.099999999999994" customHeight="1" thickBot="1" x14ac:dyDescent="0.35">
      <c r="A16" s="15"/>
      <c r="B16" s="16">
        <v>4</v>
      </c>
      <c r="C16" s="17">
        <v>4</v>
      </c>
      <c r="D16" s="3"/>
      <c r="E16" s="15"/>
      <c r="F16" s="16">
        <v>5</v>
      </c>
      <c r="G16" s="17">
        <v>2</v>
      </c>
    </row>
    <row r="17" spans="1:7" s="5" customFormat="1" ht="30" customHeight="1" x14ac:dyDescent="0.25">
      <c r="C17" s="8" t="str">
        <f>IF(SUM(A14:C16)=27,"J","L")</f>
        <v>L</v>
      </c>
      <c r="G17" s="8" t="str">
        <f>IF(SUM(E14:G16)=36,"J","L")</f>
        <v>L</v>
      </c>
    </row>
    <row r="21" spans="1:7" ht="18.75" x14ac:dyDescent="0.3">
      <c r="A21" s="2" t="s">
        <v>3</v>
      </c>
      <c r="E21" s="2" t="s">
        <v>2</v>
      </c>
    </row>
    <row r="22" spans="1:7" ht="8.25" customHeight="1" thickBot="1" x14ac:dyDescent="0.3"/>
    <row r="23" spans="1:7" ht="68.099999999999994" customHeight="1" x14ac:dyDescent="0.3">
      <c r="A23" s="9">
        <v>5</v>
      </c>
      <c r="B23" s="10"/>
      <c r="C23" s="11"/>
      <c r="D23" s="3"/>
      <c r="E23" s="9">
        <v>4</v>
      </c>
      <c r="F23" s="10"/>
      <c r="G23" s="11"/>
    </row>
    <row r="24" spans="1:7" ht="68.099999999999994" customHeight="1" x14ac:dyDescent="0.3">
      <c r="A24" s="12"/>
      <c r="B24" s="13">
        <v>4</v>
      </c>
      <c r="C24" s="14">
        <v>7</v>
      </c>
      <c r="D24" s="3"/>
      <c r="E24" s="12"/>
      <c r="F24" s="13">
        <v>3</v>
      </c>
      <c r="G24" s="14"/>
    </row>
    <row r="25" spans="1:7" ht="68.099999999999994" customHeight="1" thickBot="1" x14ac:dyDescent="0.35">
      <c r="A25" s="15"/>
      <c r="B25" s="16"/>
      <c r="C25" s="17"/>
      <c r="D25" s="3"/>
      <c r="E25" s="15"/>
      <c r="F25" s="16">
        <v>3</v>
      </c>
      <c r="G25" s="17"/>
    </row>
    <row r="26" spans="1:7" s="7" customFormat="1" ht="30" customHeight="1" x14ac:dyDescent="0.25">
      <c r="C26" s="8" t="str">
        <f>IF(SUM(A23:C25)=36,"J","L")</f>
        <v>L</v>
      </c>
      <c r="G26" s="8" t="str">
        <f>IF(SUM(E23:G25)=27,"J","L")</f>
        <v>L</v>
      </c>
    </row>
  </sheetData>
  <sheetProtection password="DAA7" sheet="1" objects="1" scenarios="1" selectLockedCells="1"/>
  <mergeCells count="2">
    <mergeCell ref="A1:G1"/>
    <mergeCell ref="A2:G2"/>
  </mergeCells>
  <conditionalFormatting sqref="C8">
    <cfRule type="cellIs" dxfId="59" priority="34" operator="equal">
      <formula>"L"</formula>
    </cfRule>
    <cfRule type="cellIs" dxfId="58" priority="35" operator="equal">
      <formula>"J"</formula>
    </cfRule>
  </conditionalFormatting>
  <conditionalFormatting sqref="G8">
    <cfRule type="cellIs" dxfId="57" priority="17" operator="equal">
      <formula>"L"</formula>
    </cfRule>
    <cfRule type="cellIs" dxfId="56" priority="18" operator="equal">
      <formula>"J"</formula>
    </cfRule>
  </conditionalFormatting>
  <conditionalFormatting sqref="C17">
    <cfRule type="cellIs" dxfId="55" priority="7" operator="equal">
      <formula>"L"</formula>
    </cfRule>
    <cfRule type="cellIs" dxfId="54" priority="8" operator="equal">
      <formula>"J"</formula>
    </cfRule>
  </conditionalFormatting>
  <conditionalFormatting sqref="G17">
    <cfRule type="cellIs" dxfId="53" priority="5" operator="equal">
      <formula>"L"</formula>
    </cfRule>
    <cfRule type="cellIs" dxfId="52" priority="6" operator="equal">
      <formula>"J"</formula>
    </cfRule>
  </conditionalFormatting>
  <conditionalFormatting sqref="C26">
    <cfRule type="cellIs" dxfId="51" priority="3" operator="equal">
      <formula>"L"</formula>
    </cfRule>
    <cfRule type="cellIs" dxfId="50" priority="4" operator="equal">
      <formula>"J"</formula>
    </cfRule>
  </conditionalFormatting>
  <conditionalFormatting sqref="G26">
    <cfRule type="cellIs" dxfId="49" priority="1" operator="equal">
      <formula>"L"</formula>
    </cfRule>
    <cfRule type="cellIs" dxfId="48" priority="2" operator="equal">
      <formula>"J"</formula>
    </cfRule>
  </conditionalFormatting>
  <pageMargins left="0.70866141732283461" right="1.9685039370078741" top="0.74803149606299213" bottom="0.74803149606299213" header="0.31496062992125984" footer="0.31496062992125984"/>
  <pageSetup paperSize="9" scale="6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26"/>
  <sheetViews>
    <sheetView showGridLines="0" showRowColHeaders="0" tabSelected="1" zoomScaleNormal="100" workbookViewId="0">
      <selection activeCell="A5" sqref="A5"/>
    </sheetView>
  </sheetViews>
  <sheetFormatPr baseColWidth="10" defaultRowHeight="15" x14ac:dyDescent="0.25"/>
  <cols>
    <col min="1" max="3" width="13.7109375" style="1" customWidth="1"/>
    <col min="4" max="4" width="19.42578125" style="1" customWidth="1"/>
    <col min="5" max="7" width="13.7109375" style="1" customWidth="1"/>
    <col min="8" max="16384" width="11.42578125" style="1"/>
  </cols>
  <sheetData>
    <row r="1" spans="1:7" ht="45" customHeight="1" x14ac:dyDescent="0.35">
      <c r="A1" s="27" t="s">
        <v>7</v>
      </c>
      <c r="B1" s="27"/>
      <c r="C1" s="27"/>
      <c r="D1" s="27"/>
      <c r="E1" s="27"/>
      <c r="F1" s="27"/>
      <c r="G1" s="27"/>
    </row>
    <row r="2" spans="1:7" ht="36.75" customHeight="1" x14ac:dyDescent="0.25">
      <c r="A2" s="28" t="s">
        <v>13</v>
      </c>
      <c r="B2" s="28"/>
      <c r="C2" s="28"/>
      <c r="D2" s="28"/>
      <c r="E2" s="28"/>
      <c r="F2" s="28"/>
      <c r="G2" s="28"/>
    </row>
    <row r="3" spans="1:7" ht="18.75" x14ac:dyDescent="0.3">
      <c r="A3" s="2" t="s">
        <v>3</v>
      </c>
      <c r="E3" s="2" t="s">
        <v>4</v>
      </c>
    </row>
    <row r="4" spans="1:7" ht="9" customHeight="1" thickBot="1" x14ac:dyDescent="0.3"/>
    <row r="5" spans="1:7" ht="68.099999999999994" customHeight="1" x14ac:dyDescent="0.3">
      <c r="A5" s="9"/>
      <c r="B5" s="10">
        <v>3</v>
      </c>
      <c r="C5" s="11"/>
      <c r="D5" s="3"/>
      <c r="E5" s="9">
        <v>3</v>
      </c>
      <c r="F5" s="10"/>
      <c r="G5" s="11"/>
    </row>
    <row r="6" spans="1:7" ht="68.099999999999994" customHeight="1" x14ac:dyDescent="0.3">
      <c r="A6" s="12"/>
      <c r="B6" s="13">
        <v>4</v>
      </c>
      <c r="C6" s="14"/>
      <c r="D6" s="3"/>
      <c r="E6" s="12"/>
      <c r="F6" s="13">
        <v>5</v>
      </c>
      <c r="G6" s="14"/>
    </row>
    <row r="7" spans="1:7" ht="68.099999999999994" customHeight="1" thickBot="1" x14ac:dyDescent="0.35">
      <c r="A7" s="15"/>
      <c r="B7" s="16"/>
      <c r="C7" s="17">
        <v>2</v>
      </c>
      <c r="D7" s="3"/>
      <c r="E7" s="15">
        <v>3</v>
      </c>
      <c r="F7" s="16"/>
      <c r="G7" s="17"/>
    </row>
    <row r="8" spans="1:7" s="7" customFormat="1" ht="30" customHeight="1" x14ac:dyDescent="0.25">
      <c r="A8" s="6"/>
      <c r="B8" s="6"/>
      <c r="C8" s="8" t="str">
        <f>IF(SUM(A5:C7)=36,"J","L")</f>
        <v>L</v>
      </c>
      <c r="D8" s="6"/>
      <c r="E8" s="6"/>
      <c r="F8" s="4"/>
      <c r="G8" s="8" t="str">
        <f>IF(SUM(E5:G7)=45,"J","L")</f>
        <v>L</v>
      </c>
    </row>
    <row r="9" spans="1:7" ht="18.75" x14ac:dyDescent="0.3">
      <c r="B9" s="2"/>
      <c r="C9" s="2"/>
      <c r="D9" s="2"/>
      <c r="F9" s="2"/>
      <c r="G9" s="3"/>
    </row>
    <row r="12" spans="1:7" ht="18.75" x14ac:dyDescent="0.3">
      <c r="A12" s="2" t="s">
        <v>5</v>
      </c>
      <c r="E12" s="2" t="s">
        <v>4</v>
      </c>
    </row>
    <row r="13" spans="1:7" ht="8.25" customHeight="1" thickBot="1" x14ac:dyDescent="0.3"/>
    <row r="14" spans="1:7" ht="68.099999999999994" customHeight="1" x14ac:dyDescent="0.3">
      <c r="A14" s="9"/>
      <c r="B14" s="10"/>
      <c r="C14" s="11">
        <v>3</v>
      </c>
      <c r="D14" s="3"/>
      <c r="E14" s="9"/>
      <c r="F14" s="10">
        <v>6</v>
      </c>
      <c r="G14" s="11"/>
    </row>
    <row r="15" spans="1:7" ht="68.099999999999994" customHeight="1" x14ac:dyDescent="0.3">
      <c r="A15" s="12">
        <v>2</v>
      </c>
      <c r="B15" s="13"/>
      <c r="C15" s="14"/>
      <c r="D15" s="3"/>
      <c r="E15" s="12"/>
      <c r="F15" s="13"/>
      <c r="G15" s="14"/>
    </row>
    <row r="16" spans="1:7" ht="68.099999999999994" customHeight="1" thickBot="1" x14ac:dyDescent="0.35">
      <c r="A16" s="15"/>
      <c r="B16" s="16"/>
      <c r="C16" s="17">
        <v>5</v>
      </c>
      <c r="D16" s="3"/>
      <c r="E16" s="15">
        <v>7</v>
      </c>
      <c r="F16" s="16"/>
      <c r="G16" s="17">
        <v>4</v>
      </c>
    </row>
    <row r="17" spans="1:7" s="5" customFormat="1" ht="30" customHeight="1" x14ac:dyDescent="0.25">
      <c r="C17" s="8" t="str">
        <f>IF(SUM(A14:C16)=54,"J","L")</f>
        <v>L</v>
      </c>
      <c r="G17" s="8" t="str">
        <f>IF(SUM(E14:G16)=45,"J","L")</f>
        <v>L</v>
      </c>
    </row>
    <row r="21" spans="1:7" ht="18.75" x14ac:dyDescent="0.3">
      <c r="A21" s="2" t="s">
        <v>5</v>
      </c>
      <c r="E21" s="2" t="s">
        <v>6</v>
      </c>
    </row>
    <row r="22" spans="1:7" ht="8.25" customHeight="1" thickBot="1" x14ac:dyDescent="0.3"/>
    <row r="23" spans="1:7" ht="68.099999999999994" customHeight="1" x14ac:dyDescent="0.3">
      <c r="A23" s="9"/>
      <c r="B23" s="10"/>
      <c r="C23" s="11">
        <v>8</v>
      </c>
      <c r="D23" s="3"/>
      <c r="E23" s="9"/>
      <c r="F23" s="10">
        <v>6</v>
      </c>
      <c r="G23" s="11"/>
    </row>
    <row r="24" spans="1:7" ht="68.099999999999994" customHeight="1" x14ac:dyDescent="0.3">
      <c r="A24" s="12">
        <v>10</v>
      </c>
      <c r="B24" s="13"/>
      <c r="C24" s="14"/>
      <c r="D24" s="3"/>
      <c r="E24" s="12"/>
      <c r="F24" s="13"/>
      <c r="G24" s="14"/>
    </row>
    <row r="25" spans="1:7" ht="68.099999999999994" customHeight="1" thickBot="1" x14ac:dyDescent="0.35">
      <c r="A25" s="15"/>
      <c r="B25" s="16"/>
      <c r="C25" s="17">
        <v>8</v>
      </c>
      <c r="D25" s="3"/>
      <c r="E25" s="15">
        <v>9</v>
      </c>
      <c r="F25" s="16">
        <v>8</v>
      </c>
      <c r="G25" s="17"/>
    </row>
    <row r="26" spans="1:7" s="7" customFormat="1" ht="30" customHeight="1" x14ac:dyDescent="0.25">
      <c r="C26" s="8" t="str">
        <f>IF(SUM(A23:C25)=54,"J","L")</f>
        <v>L</v>
      </c>
      <c r="G26" s="8" t="str">
        <f>IF(SUM(E23:G25)=63,"J","L")</f>
        <v>L</v>
      </c>
    </row>
  </sheetData>
  <sheetProtection selectLockedCells="1"/>
  <mergeCells count="2">
    <mergeCell ref="A1:G1"/>
    <mergeCell ref="A2:G2"/>
  </mergeCells>
  <conditionalFormatting sqref="C8">
    <cfRule type="cellIs" dxfId="47" priority="13" operator="equal">
      <formula>"L"</formula>
    </cfRule>
    <cfRule type="cellIs" dxfId="46" priority="14" operator="equal">
      <formula>"J"</formula>
    </cfRule>
  </conditionalFormatting>
  <conditionalFormatting sqref="G8">
    <cfRule type="cellIs" dxfId="45" priority="11" operator="equal">
      <formula>"L"</formula>
    </cfRule>
    <cfRule type="cellIs" dxfId="44" priority="12" operator="equal">
      <formula>"J"</formula>
    </cfRule>
  </conditionalFormatting>
  <conditionalFormatting sqref="G17">
    <cfRule type="cellIs" dxfId="43" priority="7" operator="equal">
      <formula>"L"</formula>
    </cfRule>
    <cfRule type="cellIs" dxfId="42" priority="8" operator="equal">
      <formula>"J"</formula>
    </cfRule>
  </conditionalFormatting>
  <conditionalFormatting sqref="C26">
    <cfRule type="cellIs" dxfId="41" priority="5" operator="equal">
      <formula>"L"</formula>
    </cfRule>
    <cfRule type="cellIs" dxfId="40" priority="6" operator="equal">
      <formula>"J"</formula>
    </cfRule>
  </conditionalFormatting>
  <conditionalFormatting sqref="G26">
    <cfRule type="cellIs" dxfId="39" priority="3" operator="equal">
      <formula>"L"</formula>
    </cfRule>
    <cfRule type="cellIs" dxfId="38" priority="4" operator="equal">
      <formula>"J"</formula>
    </cfRule>
  </conditionalFormatting>
  <conditionalFormatting sqref="C17">
    <cfRule type="cellIs" dxfId="37" priority="1" operator="equal">
      <formula>"L"</formula>
    </cfRule>
    <cfRule type="cellIs" dxfId="36" priority="2" operator="equal">
      <formula>"J"</formula>
    </cfRule>
  </conditionalFormatting>
  <pageMargins left="0.70866141732283461" right="1.9685039370078741" top="0.74803149606299213" bottom="0.74803149606299213" header="0.31496062992125984" footer="0.31496062992125984"/>
  <pageSetup paperSize="9" scale="6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26"/>
  <sheetViews>
    <sheetView showGridLines="0" showRowColHeaders="0" zoomScaleNormal="100" workbookViewId="0">
      <selection activeCell="G15" sqref="G15"/>
    </sheetView>
  </sheetViews>
  <sheetFormatPr baseColWidth="10" defaultRowHeight="15" x14ac:dyDescent="0.25"/>
  <cols>
    <col min="1" max="3" width="13.7109375" style="1" customWidth="1"/>
    <col min="4" max="4" width="19.42578125" style="1" customWidth="1"/>
    <col min="5" max="7" width="13.7109375" style="1" customWidth="1"/>
    <col min="8" max="16384" width="11.42578125" style="1"/>
  </cols>
  <sheetData>
    <row r="1" spans="1:7" ht="45" customHeight="1" x14ac:dyDescent="0.35">
      <c r="A1" s="27" t="s">
        <v>8</v>
      </c>
      <c r="B1" s="27"/>
      <c r="C1" s="27"/>
      <c r="D1" s="27"/>
      <c r="E1" s="27"/>
      <c r="F1" s="27"/>
      <c r="G1" s="27"/>
    </row>
    <row r="2" spans="1:7" ht="36.75" customHeight="1" x14ac:dyDescent="0.25">
      <c r="A2" s="28" t="s">
        <v>13</v>
      </c>
      <c r="B2" s="28"/>
      <c r="C2" s="28"/>
      <c r="D2" s="28"/>
      <c r="E2" s="28"/>
      <c r="F2" s="28"/>
      <c r="G2" s="28"/>
    </row>
    <row r="3" spans="1:7" ht="18.75" x14ac:dyDescent="0.3">
      <c r="A3" s="2" t="s">
        <v>9</v>
      </c>
      <c r="E3" s="2" t="s">
        <v>9</v>
      </c>
    </row>
    <row r="4" spans="1:7" ht="9" customHeight="1" thickBot="1" x14ac:dyDescent="0.3"/>
    <row r="5" spans="1:7" ht="68.099999999999994" customHeight="1" x14ac:dyDescent="0.3">
      <c r="A5" s="18"/>
      <c r="B5" s="19"/>
      <c r="C5" s="20"/>
      <c r="D5" s="3"/>
      <c r="E5" s="9"/>
      <c r="F5" s="10">
        <v>7</v>
      </c>
      <c r="G5" s="11">
        <v>11</v>
      </c>
    </row>
    <row r="6" spans="1:7" ht="68.099999999999994" customHeight="1" x14ac:dyDescent="0.3">
      <c r="A6" s="21">
        <v>14</v>
      </c>
      <c r="B6" s="22">
        <v>8</v>
      </c>
      <c r="C6" s="23"/>
      <c r="D6" s="3"/>
      <c r="E6" s="12"/>
      <c r="F6" s="13">
        <v>8</v>
      </c>
      <c r="G6" s="14"/>
    </row>
    <row r="7" spans="1:7" ht="68.099999999999994" customHeight="1" thickBot="1" x14ac:dyDescent="0.35">
      <c r="A7" s="24"/>
      <c r="B7" s="25"/>
      <c r="C7" s="26">
        <v>12</v>
      </c>
      <c r="D7" s="3"/>
      <c r="E7" s="15"/>
      <c r="F7" s="16"/>
      <c r="G7" s="17"/>
    </row>
    <row r="8" spans="1:7" s="7" customFormat="1" ht="30" customHeight="1" x14ac:dyDescent="0.25">
      <c r="A8" s="6"/>
      <c r="B8" s="6"/>
      <c r="C8" s="8" t="str">
        <f>IF(SUM(A5:C7)=72,"J","L")</f>
        <v>L</v>
      </c>
      <c r="D8" s="6"/>
      <c r="E8" s="6"/>
      <c r="F8" s="4"/>
      <c r="G8" s="8" t="str">
        <f>IF(SUM(E5:G7)=72,"J","L")</f>
        <v>L</v>
      </c>
    </row>
    <row r="9" spans="1:7" ht="18.75" x14ac:dyDescent="0.3">
      <c r="B9" s="2"/>
      <c r="C9" s="2"/>
      <c r="D9" s="2"/>
      <c r="F9" s="2"/>
      <c r="G9" s="3"/>
    </row>
    <row r="12" spans="1:7" ht="18.75" x14ac:dyDescent="0.3">
      <c r="A12" s="2" t="s">
        <v>10</v>
      </c>
      <c r="E12" s="2" t="s">
        <v>11</v>
      </c>
    </row>
    <row r="13" spans="1:7" ht="8.25" customHeight="1" thickBot="1" x14ac:dyDescent="0.3"/>
    <row r="14" spans="1:7" ht="68.099999999999994" customHeight="1" x14ac:dyDescent="0.3">
      <c r="A14" s="9">
        <v>14</v>
      </c>
      <c r="B14" s="10"/>
      <c r="C14" s="11">
        <v>7</v>
      </c>
      <c r="D14" s="3"/>
      <c r="E14" s="9"/>
      <c r="F14" s="10">
        <v>8</v>
      </c>
      <c r="G14" s="11">
        <v>8</v>
      </c>
    </row>
    <row r="15" spans="1:7" ht="68.099999999999994" customHeight="1" x14ac:dyDescent="0.3">
      <c r="A15" s="12"/>
      <c r="B15" s="13">
        <v>11</v>
      </c>
      <c r="C15" s="14"/>
      <c r="D15" s="3"/>
      <c r="E15" s="12"/>
      <c r="F15" s="13"/>
      <c r="G15" s="14"/>
    </row>
    <row r="16" spans="1:7" ht="68.099999999999994" customHeight="1" thickBot="1" x14ac:dyDescent="0.35">
      <c r="A16" s="15"/>
      <c r="B16" s="16"/>
      <c r="C16" s="17"/>
      <c r="D16" s="3"/>
      <c r="E16" s="15"/>
      <c r="F16" s="16">
        <v>12</v>
      </c>
      <c r="G16" s="17"/>
    </row>
    <row r="17" spans="1:7" s="5" customFormat="1" ht="30" customHeight="1" x14ac:dyDescent="0.25">
      <c r="C17" s="8" t="str">
        <f>IF(SUM(A14:C16)=99,"J","L")</f>
        <v>L</v>
      </c>
      <c r="G17" s="8" t="str">
        <f>IF(SUM(E14:G16)=90,"J","L")</f>
        <v>L</v>
      </c>
    </row>
    <row r="21" spans="1:7" ht="18.75" x14ac:dyDescent="0.3">
      <c r="A21" s="2" t="s">
        <v>12</v>
      </c>
      <c r="E21" s="2" t="s">
        <v>11</v>
      </c>
    </row>
    <row r="22" spans="1:7" ht="8.25" customHeight="1" thickBot="1" x14ac:dyDescent="0.3"/>
    <row r="23" spans="1:7" ht="68.099999999999994" customHeight="1" x14ac:dyDescent="0.3">
      <c r="A23" s="9"/>
      <c r="B23" s="10"/>
      <c r="C23" s="11"/>
      <c r="D23" s="3"/>
      <c r="E23" s="9"/>
      <c r="F23" s="10"/>
      <c r="G23" s="11"/>
    </row>
    <row r="24" spans="1:7" ht="68.099999999999994" customHeight="1" x14ac:dyDescent="0.3">
      <c r="A24" s="12"/>
      <c r="B24" s="13">
        <v>9</v>
      </c>
      <c r="C24" s="14">
        <v>16</v>
      </c>
      <c r="D24" s="3"/>
      <c r="E24" s="12">
        <v>17</v>
      </c>
      <c r="F24" s="13"/>
      <c r="G24" s="14"/>
    </row>
    <row r="25" spans="1:7" ht="68.099999999999994" customHeight="1" thickBot="1" x14ac:dyDescent="0.35">
      <c r="A25" s="15">
        <v>13</v>
      </c>
      <c r="B25" s="16"/>
      <c r="C25" s="17"/>
      <c r="D25" s="3"/>
      <c r="E25" s="15">
        <v>6</v>
      </c>
      <c r="F25" s="16">
        <v>11</v>
      </c>
      <c r="G25" s="17"/>
    </row>
    <row r="26" spans="1:7" s="7" customFormat="1" ht="30" customHeight="1" x14ac:dyDescent="0.25">
      <c r="C26" s="8" t="str">
        <f>IF(SUM(A23:C25)=81,"J","L")</f>
        <v>L</v>
      </c>
      <c r="G26" s="8" t="str">
        <f>IF(SUM(E23:G25)=90,"J","L")</f>
        <v>L</v>
      </c>
    </row>
  </sheetData>
  <sheetProtection password="DAA7" sheet="1" objects="1" scenarios="1" selectLockedCells="1"/>
  <mergeCells count="2">
    <mergeCell ref="A1:G1"/>
    <mergeCell ref="A2:G2"/>
  </mergeCells>
  <conditionalFormatting sqref="G26">
    <cfRule type="cellIs" dxfId="35" priority="1" operator="equal">
      <formula>"L"</formula>
    </cfRule>
    <cfRule type="cellIs" dxfId="34" priority="2" operator="equal">
      <formula>"J"</formula>
    </cfRule>
  </conditionalFormatting>
  <conditionalFormatting sqref="C8">
    <cfRule type="cellIs" dxfId="33" priority="21" operator="equal">
      <formula>"L"</formula>
    </cfRule>
    <cfRule type="cellIs" dxfId="32" priority="22" operator="equal">
      <formula>"J"</formula>
    </cfRule>
  </conditionalFormatting>
  <conditionalFormatting sqref="G8">
    <cfRule type="cellIs" dxfId="31" priority="17" operator="equal">
      <formula>"L"</formula>
    </cfRule>
    <cfRule type="cellIs" dxfId="30" priority="18" operator="equal">
      <formula>"J"</formula>
    </cfRule>
  </conditionalFormatting>
  <conditionalFormatting sqref="C17">
    <cfRule type="cellIs" dxfId="29" priority="13" operator="equal">
      <formula>"L"</formula>
    </cfRule>
    <cfRule type="cellIs" dxfId="28" priority="14" operator="equal">
      <formula>"J"</formula>
    </cfRule>
  </conditionalFormatting>
  <conditionalFormatting sqref="G17">
    <cfRule type="cellIs" dxfId="27" priority="9" operator="equal">
      <formula>"L"</formula>
    </cfRule>
    <cfRule type="cellIs" dxfId="26" priority="10" operator="equal">
      <formula>"J"</formula>
    </cfRule>
  </conditionalFormatting>
  <conditionalFormatting sqref="C26">
    <cfRule type="cellIs" dxfId="25" priority="5" operator="equal">
      <formula>"L"</formula>
    </cfRule>
    <cfRule type="cellIs" dxfId="24" priority="6" operator="equal">
      <formula>"J"</formula>
    </cfRule>
  </conditionalFormatting>
  <pageMargins left="0.70866141732283461" right="1.9685039370078741" top="0.74803149606299213" bottom="0.74803149606299213" header="0.31496062992125984" footer="0.31496062992125984"/>
  <pageSetup paperSize="9" scale="6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26"/>
  <sheetViews>
    <sheetView showGridLines="0" showRowColHeaders="0" topLeftCell="A7" zoomScaleNormal="100" workbookViewId="0">
      <selection activeCell="C24" sqref="C24"/>
    </sheetView>
  </sheetViews>
  <sheetFormatPr baseColWidth="10" defaultRowHeight="15" x14ac:dyDescent="0.25"/>
  <cols>
    <col min="1" max="3" width="13.7109375" style="1" customWidth="1"/>
    <col min="4" max="4" width="19.42578125" style="1" customWidth="1"/>
    <col min="5" max="7" width="13.7109375" style="1" customWidth="1"/>
    <col min="8" max="16384" width="11.42578125" style="1"/>
  </cols>
  <sheetData>
    <row r="1" spans="1:7" ht="45" customHeight="1" x14ac:dyDescent="0.35">
      <c r="A1" s="27" t="s">
        <v>14</v>
      </c>
      <c r="B1" s="27"/>
      <c r="C1" s="27"/>
      <c r="D1" s="27"/>
      <c r="E1" s="27"/>
      <c r="F1" s="27"/>
      <c r="G1" s="27"/>
    </row>
    <row r="2" spans="1:7" ht="36.75" customHeight="1" x14ac:dyDescent="0.25">
      <c r="A2" s="28" t="s">
        <v>13</v>
      </c>
      <c r="B2" s="28"/>
      <c r="C2" s="28"/>
      <c r="D2" s="28"/>
      <c r="E2" s="28"/>
      <c r="F2" s="28"/>
      <c r="G2" s="28"/>
    </row>
    <row r="3" spans="1:7" ht="18.75" x14ac:dyDescent="0.3">
      <c r="A3" s="2" t="s">
        <v>15</v>
      </c>
      <c r="E3" s="2" t="s">
        <v>16</v>
      </c>
    </row>
    <row r="4" spans="1:7" ht="9" customHeight="1" thickBot="1" x14ac:dyDescent="0.3"/>
    <row r="5" spans="1:7" ht="68.099999999999994" customHeight="1" x14ac:dyDescent="0.3">
      <c r="A5" s="9"/>
      <c r="B5" s="10"/>
      <c r="C5" s="11"/>
      <c r="D5" s="3"/>
      <c r="E5" s="9">
        <v>21</v>
      </c>
      <c r="F5" s="10"/>
      <c r="G5" s="11"/>
    </row>
    <row r="6" spans="1:7" ht="68.099999999999994" customHeight="1" x14ac:dyDescent="0.3">
      <c r="A6" s="12">
        <v>5</v>
      </c>
      <c r="B6" s="13"/>
      <c r="C6" s="14">
        <v>23</v>
      </c>
      <c r="D6" s="3"/>
      <c r="E6" s="12"/>
      <c r="F6" s="13">
        <v>15</v>
      </c>
      <c r="G6" s="14"/>
    </row>
    <row r="7" spans="1:7" ht="68.099999999999994" customHeight="1" thickBot="1" x14ac:dyDescent="0.35">
      <c r="A7" s="15"/>
      <c r="B7" s="16"/>
      <c r="C7" s="17">
        <v>8</v>
      </c>
      <c r="D7" s="3"/>
      <c r="E7" s="15">
        <v>20</v>
      </c>
      <c r="F7" s="16"/>
      <c r="G7" s="17"/>
    </row>
    <row r="8" spans="1:7" s="7" customFormat="1" ht="30" customHeight="1" x14ac:dyDescent="0.25">
      <c r="A8" s="6"/>
      <c r="B8" s="6"/>
      <c r="C8" s="8" t="str">
        <f>IF(SUM(A5:C7)=126,"J","L")</f>
        <v>L</v>
      </c>
      <c r="D8" s="6"/>
      <c r="E8" s="6"/>
      <c r="F8" s="4"/>
      <c r="G8" s="8" t="str">
        <f>IF(SUM(E5:G7)=135,"J","L")</f>
        <v>L</v>
      </c>
    </row>
    <row r="9" spans="1:7" ht="18.75" x14ac:dyDescent="0.3">
      <c r="B9" s="2"/>
      <c r="C9" s="2"/>
      <c r="D9" s="2"/>
      <c r="F9" s="2"/>
      <c r="G9" s="3"/>
    </row>
    <row r="12" spans="1:7" ht="18.75" x14ac:dyDescent="0.3">
      <c r="A12" s="2" t="s">
        <v>17</v>
      </c>
      <c r="E12" s="2" t="s">
        <v>18</v>
      </c>
    </row>
    <row r="13" spans="1:7" ht="8.25" customHeight="1" thickBot="1" x14ac:dyDescent="0.3"/>
    <row r="14" spans="1:7" ht="68.099999999999994" customHeight="1" x14ac:dyDescent="0.3">
      <c r="A14" s="9">
        <v>17</v>
      </c>
      <c r="B14" s="10">
        <v>13</v>
      </c>
      <c r="C14" s="11"/>
      <c r="D14" s="3"/>
      <c r="E14" s="9">
        <v>9</v>
      </c>
      <c r="F14" s="10"/>
      <c r="G14" s="11"/>
    </row>
    <row r="15" spans="1:7" ht="68.099999999999994" customHeight="1" x14ac:dyDescent="0.3">
      <c r="A15" s="12"/>
      <c r="B15" s="13">
        <v>13</v>
      </c>
      <c r="C15" s="14"/>
      <c r="D15" s="3"/>
      <c r="E15" s="12"/>
      <c r="F15" s="13">
        <v>12</v>
      </c>
      <c r="G15" s="14"/>
    </row>
    <row r="16" spans="1:7" ht="68.099999999999994" customHeight="1" thickBot="1" x14ac:dyDescent="0.35">
      <c r="A16" s="15"/>
      <c r="B16" s="16"/>
      <c r="C16" s="17"/>
      <c r="D16" s="3"/>
      <c r="E16" s="15">
        <v>7</v>
      </c>
      <c r="F16" s="16"/>
      <c r="G16" s="17"/>
    </row>
    <row r="17" spans="1:7" s="5" customFormat="1" ht="30" customHeight="1" x14ac:dyDescent="0.25">
      <c r="C17" s="8" t="str">
        <f>IF(SUM(A14:C16)=117,"J","L")</f>
        <v>L</v>
      </c>
      <c r="G17" s="8" t="str">
        <f>IF(SUM(E14:G16)=108,"J","L")</f>
        <v>L</v>
      </c>
    </row>
    <row r="21" spans="1:7" ht="18.75" x14ac:dyDescent="0.3">
      <c r="A21" s="2" t="s">
        <v>16</v>
      </c>
      <c r="E21" s="2" t="s">
        <v>19</v>
      </c>
    </row>
    <row r="22" spans="1:7" ht="8.25" customHeight="1" thickBot="1" x14ac:dyDescent="0.3"/>
    <row r="23" spans="1:7" ht="68.099999999999994" customHeight="1" x14ac:dyDescent="0.3">
      <c r="A23" s="9"/>
      <c r="B23" s="10"/>
      <c r="C23" s="11"/>
      <c r="D23" s="3"/>
      <c r="E23" s="9"/>
      <c r="F23" s="10">
        <v>17</v>
      </c>
      <c r="G23" s="11"/>
    </row>
    <row r="24" spans="1:7" ht="68.099999999999994" customHeight="1" x14ac:dyDescent="0.3">
      <c r="A24" s="12"/>
      <c r="B24" s="13">
        <v>15</v>
      </c>
      <c r="C24" s="14">
        <v>25</v>
      </c>
      <c r="D24" s="3"/>
      <c r="E24" s="12"/>
      <c r="F24" s="13"/>
      <c r="G24" s="14"/>
    </row>
    <row r="25" spans="1:7" ht="68.099999999999994" customHeight="1" thickBot="1" x14ac:dyDescent="0.35">
      <c r="A25" s="15">
        <v>19</v>
      </c>
      <c r="B25" s="16"/>
      <c r="C25" s="17"/>
      <c r="D25" s="3"/>
      <c r="E25" s="15">
        <v>11</v>
      </c>
      <c r="F25" s="16"/>
      <c r="G25" s="17">
        <v>23</v>
      </c>
    </row>
    <row r="26" spans="1:7" s="7" customFormat="1" ht="30" customHeight="1" x14ac:dyDescent="0.25">
      <c r="C26" s="8" t="str">
        <f>IF(SUM(A23:C25)=135,"J","L")</f>
        <v>L</v>
      </c>
      <c r="G26" s="8" t="str">
        <f>IF(SUM(E23:G25)=153,"J","L")</f>
        <v>L</v>
      </c>
    </row>
  </sheetData>
  <sheetProtection password="DAA7" sheet="1" objects="1" scenarios="1" selectLockedCells="1"/>
  <mergeCells count="2">
    <mergeCell ref="A1:G1"/>
    <mergeCell ref="A2:G2"/>
  </mergeCells>
  <conditionalFormatting sqref="G26">
    <cfRule type="cellIs" dxfId="23" priority="1" operator="equal">
      <formula>"L"</formula>
    </cfRule>
    <cfRule type="cellIs" dxfId="22" priority="2" operator="equal">
      <formula>"J"</formula>
    </cfRule>
  </conditionalFormatting>
  <conditionalFormatting sqref="C8">
    <cfRule type="cellIs" dxfId="21" priority="21" operator="equal">
      <formula>"L"</formula>
    </cfRule>
    <cfRule type="cellIs" dxfId="20" priority="22" operator="equal">
      <formula>"J"</formula>
    </cfRule>
  </conditionalFormatting>
  <conditionalFormatting sqref="G8">
    <cfRule type="cellIs" dxfId="19" priority="17" operator="equal">
      <formula>"L"</formula>
    </cfRule>
    <cfRule type="cellIs" dxfId="18" priority="18" operator="equal">
      <formula>"J"</formula>
    </cfRule>
  </conditionalFormatting>
  <conditionalFormatting sqref="C17">
    <cfRule type="cellIs" dxfId="17" priority="13" operator="equal">
      <formula>"L"</formula>
    </cfRule>
    <cfRule type="cellIs" dxfId="16" priority="14" operator="equal">
      <formula>"J"</formula>
    </cfRule>
  </conditionalFormatting>
  <conditionalFormatting sqref="G17">
    <cfRule type="cellIs" dxfId="15" priority="9" operator="equal">
      <formula>"L"</formula>
    </cfRule>
    <cfRule type="cellIs" dxfId="14" priority="10" operator="equal">
      <formula>"J"</formula>
    </cfRule>
  </conditionalFormatting>
  <conditionalFormatting sqref="C26">
    <cfRule type="cellIs" dxfId="13" priority="5" operator="equal">
      <formula>"L"</formula>
    </cfRule>
    <cfRule type="cellIs" dxfId="12" priority="6" operator="equal">
      <formula>"J"</formula>
    </cfRule>
  </conditionalFormatting>
  <pageMargins left="0.70866141732283461" right="1.9685039370078741" top="0.74803149606299213" bottom="0.74803149606299213" header="0.31496062992125984" footer="0.31496062992125984"/>
  <pageSetup paperSize="9" scale="6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26"/>
  <sheetViews>
    <sheetView showGridLines="0" showRowColHeaders="0" topLeftCell="A13" zoomScaleNormal="100" workbookViewId="0">
      <selection activeCell="G16" sqref="G16"/>
    </sheetView>
  </sheetViews>
  <sheetFormatPr baseColWidth="10" defaultRowHeight="15" x14ac:dyDescent="0.25"/>
  <cols>
    <col min="1" max="3" width="13.7109375" style="1" customWidth="1"/>
    <col min="4" max="4" width="19.42578125" style="1" customWidth="1"/>
    <col min="5" max="7" width="13.7109375" style="1" customWidth="1"/>
    <col min="8" max="16384" width="11.42578125" style="1"/>
  </cols>
  <sheetData>
    <row r="1" spans="1:12" ht="45" customHeight="1" x14ac:dyDescent="0.35">
      <c r="A1" s="27" t="s">
        <v>25</v>
      </c>
      <c r="B1" s="27"/>
      <c r="C1" s="27"/>
      <c r="D1" s="27"/>
      <c r="E1" s="27"/>
      <c r="F1" s="27"/>
      <c r="G1" s="27"/>
    </row>
    <row r="2" spans="1:12" ht="36.75" customHeight="1" x14ac:dyDescent="0.25">
      <c r="A2" s="28" t="s">
        <v>13</v>
      </c>
      <c r="B2" s="28"/>
      <c r="C2" s="28"/>
      <c r="D2" s="28"/>
      <c r="E2" s="28"/>
      <c r="F2" s="28"/>
      <c r="G2" s="28"/>
    </row>
    <row r="3" spans="1:12" ht="18.75" x14ac:dyDescent="0.3">
      <c r="A3" s="2" t="s">
        <v>19</v>
      </c>
      <c r="E3" s="2" t="s">
        <v>20</v>
      </c>
    </row>
    <row r="4" spans="1:12" ht="9" customHeight="1" thickBot="1" x14ac:dyDescent="0.3"/>
    <row r="5" spans="1:12" ht="68.099999999999994" customHeight="1" x14ac:dyDescent="0.3">
      <c r="A5" s="9">
        <v>11</v>
      </c>
      <c r="B5" s="10"/>
      <c r="C5" s="11"/>
      <c r="D5" s="3"/>
      <c r="E5" s="9">
        <v>13</v>
      </c>
      <c r="F5" s="10"/>
      <c r="G5" s="11"/>
    </row>
    <row r="6" spans="1:12" ht="68.099999999999994" customHeight="1" x14ac:dyDescent="0.3">
      <c r="A6" s="12">
        <v>28</v>
      </c>
      <c r="B6" s="13"/>
      <c r="C6" s="14">
        <v>6</v>
      </c>
      <c r="D6" s="3"/>
      <c r="E6" s="12"/>
      <c r="F6" s="13"/>
      <c r="G6" s="14">
        <v>7</v>
      </c>
    </row>
    <row r="7" spans="1:12" ht="68.099999999999994" customHeight="1" thickBot="1" x14ac:dyDescent="0.35">
      <c r="A7" s="15"/>
      <c r="B7" s="16"/>
      <c r="C7" s="17"/>
      <c r="D7" s="3"/>
      <c r="E7" s="15">
        <v>15</v>
      </c>
      <c r="F7" s="16"/>
      <c r="G7" s="17"/>
    </row>
    <row r="8" spans="1:12" s="7" customFormat="1" ht="30" customHeight="1" x14ac:dyDescent="0.25">
      <c r="A8" s="6"/>
      <c r="B8" s="6"/>
      <c r="C8" s="8" t="str">
        <f>IF(SUM(A5:C7)=153,"J","L")</f>
        <v>L</v>
      </c>
      <c r="D8" s="6"/>
      <c r="E8" s="6"/>
      <c r="F8" s="4"/>
      <c r="G8" s="8" t="str">
        <f>IF(SUM(E5:G7)=189,"J","L")</f>
        <v>L</v>
      </c>
      <c r="K8" s="1"/>
      <c r="L8" s="1"/>
    </row>
    <row r="9" spans="1:12" ht="18.75" x14ac:dyDescent="0.3">
      <c r="B9" s="2"/>
      <c r="C9" s="2"/>
      <c r="D9" s="2"/>
      <c r="F9" s="2"/>
      <c r="G9" s="3"/>
    </row>
    <row r="12" spans="1:12" ht="18.75" x14ac:dyDescent="0.3">
      <c r="A12" s="2" t="s">
        <v>21</v>
      </c>
      <c r="E12" s="2" t="s">
        <v>22</v>
      </c>
    </row>
    <row r="13" spans="1:12" ht="8.25" customHeight="1" thickBot="1" x14ac:dyDescent="0.3"/>
    <row r="14" spans="1:12" ht="68.099999999999994" customHeight="1" x14ac:dyDescent="0.3">
      <c r="A14" s="9"/>
      <c r="B14" s="10"/>
      <c r="C14" s="11"/>
      <c r="D14" s="3"/>
      <c r="E14" s="9"/>
      <c r="F14" s="10"/>
      <c r="G14" s="11"/>
    </row>
    <row r="15" spans="1:12" ht="68.099999999999994" customHeight="1" x14ac:dyDescent="0.3">
      <c r="A15" s="12"/>
      <c r="B15" s="13">
        <v>18</v>
      </c>
      <c r="C15" s="14"/>
      <c r="D15" s="3"/>
      <c r="E15" s="12">
        <v>32</v>
      </c>
      <c r="F15" s="13"/>
      <c r="G15" s="14">
        <v>6</v>
      </c>
    </row>
    <row r="16" spans="1:12" ht="68.099999999999994" customHeight="1" thickBot="1" x14ac:dyDescent="0.35">
      <c r="A16" s="15"/>
      <c r="B16" s="16">
        <v>17</v>
      </c>
      <c r="C16" s="17">
        <v>13</v>
      </c>
      <c r="D16" s="3"/>
      <c r="E16" s="15">
        <v>12</v>
      </c>
      <c r="F16" s="16"/>
      <c r="G16" s="17"/>
    </row>
    <row r="17" spans="1:7" s="5" customFormat="1" ht="30" customHeight="1" x14ac:dyDescent="0.25">
      <c r="C17" s="8" t="str">
        <f>IF(SUM(A14:C16)=162,"J","L")</f>
        <v>L</v>
      </c>
      <c r="G17" s="8" t="str">
        <f>IF(SUM(E14:G16)=171,"J","L")</f>
        <v>L</v>
      </c>
    </row>
    <row r="21" spans="1:7" ht="18.75" x14ac:dyDescent="0.3">
      <c r="A21" s="2" t="s">
        <v>23</v>
      </c>
      <c r="E21" s="2" t="s">
        <v>24</v>
      </c>
    </row>
    <row r="22" spans="1:7" ht="8.25" customHeight="1" thickBot="1" x14ac:dyDescent="0.3"/>
    <row r="23" spans="1:7" ht="68.099999999999994" customHeight="1" x14ac:dyDescent="0.3">
      <c r="A23" s="9">
        <v>15</v>
      </c>
      <c r="B23" s="10"/>
      <c r="C23" s="11">
        <v>29</v>
      </c>
      <c r="D23" s="3"/>
      <c r="E23" s="9"/>
      <c r="F23" s="10"/>
      <c r="G23" s="11"/>
    </row>
    <row r="24" spans="1:7" ht="68.099999999999994" customHeight="1" x14ac:dyDescent="0.3">
      <c r="A24" s="12"/>
      <c r="B24" s="13"/>
      <c r="C24" s="14"/>
      <c r="D24" s="3"/>
      <c r="E24" s="12">
        <v>8</v>
      </c>
      <c r="F24" s="13">
        <v>23</v>
      </c>
      <c r="G24" s="14"/>
    </row>
    <row r="25" spans="1:7" ht="68.099999999999994" customHeight="1" thickBot="1" x14ac:dyDescent="0.35">
      <c r="A25" s="15"/>
      <c r="B25" s="16">
        <v>22</v>
      </c>
      <c r="C25" s="17"/>
      <c r="D25" s="3"/>
      <c r="E25" s="15"/>
      <c r="F25" s="16"/>
      <c r="G25" s="17">
        <v>15</v>
      </c>
    </row>
    <row r="26" spans="1:7" s="7" customFormat="1" ht="30" customHeight="1" x14ac:dyDescent="0.25">
      <c r="C26" s="8" t="str">
        <f>IF(SUM(A23:C25)=198,"J","L")</f>
        <v>L</v>
      </c>
      <c r="G26" s="8" t="str">
        <f>IF(SUM(E23:G25)=207,"J","L")</f>
        <v>L</v>
      </c>
    </row>
  </sheetData>
  <sheetProtection password="DAA7" sheet="1" objects="1" scenarios="1" selectLockedCells="1"/>
  <mergeCells count="2">
    <mergeCell ref="A1:G1"/>
    <mergeCell ref="A2:G2"/>
  </mergeCells>
  <conditionalFormatting sqref="G26">
    <cfRule type="cellIs" dxfId="11" priority="1" operator="equal">
      <formula>"L"</formula>
    </cfRule>
    <cfRule type="cellIs" dxfId="10" priority="2" operator="equal">
      <formula>"J"</formula>
    </cfRule>
  </conditionalFormatting>
  <conditionalFormatting sqref="C8">
    <cfRule type="cellIs" dxfId="9" priority="21" operator="equal">
      <formula>"L"</formula>
    </cfRule>
    <cfRule type="cellIs" dxfId="8" priority="22" operator="equal">
      <formula>"J"</formula>
    </cfRule>
  </conditionalFormatting>
  <conditionalFormatting sqref="G8">
    <cfRule type="cellIs" dxfId="7" priority="17" operator="equal">
      <formula>"L"</formula>
    </cfRule>
    <cfRule type="cellIs" dxfId="6" priority="18" operator="equal">
      <formula>"J"</formula>
    </cfRule>
  </conditionalFormatting>
  <conditionalFormatting sqref="C17">
    <cfRule type="cellIs" dxfId="5" priority="13" operator="equal">
      <formula>"L"</formula>
    </cfRule>
    <cfRule type="cellIs" dxfId="4" priority="14" operator="equal">
      <formula>"J"</formula>
    </cfRule>
  </conditionalFormatting>
  <conditionalFormatting sqref="G17">
    <cfRule type="cellIs" dxfId="3" priority="9" operator="equal">
      <formula>"L"</formula>
    </cfRule>
    <cfRule type="cellIs" dxfId="2" priority="10" operator="equal">
      <formula>"J"</formula>
    </cfRule>
  </conditionalFormatting>
  <conditionalFormatting sqref="C26">
    <cfRule type="cellIs" dxfId="1" priority="5" operator="equal">
      <formula>"L"</formula>
    </cfRule>
    <cfRule type="cellIs" dxfId="0" priority="6" operator="equal">
      <formula>"J"</formula>
    </cfRule>
  </conditionalFormatting>
  <pageMargins left="0.70866141732283461" right="1.9685039370078741" top="0.74803149606299213" bottom="0.74803149606299213" header="0.31496062992125984" footer="0.31496062992125984"/>
  <pageSetup paperSize="9" scale="6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NIVEAU 1</vt:lpstr>
      <vt:lpstr>NIVEAU 2</vt:lpstr>
      <vt:lpstr>NIVEAU 3</vt:lpstr>
      <vt:lpstr>NIVEAU 4</vt:lpstr>
      <vt:lpstr>NIVEAU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</dc:creator>
  <cp:lastModifiedBy>stephane</cp:lastModifiedBy>
  <cp:lastPrinted>2020-09-17T06:07:40Z</cp:lastPrinted>
  <dcterms:created xsi:type="dcterms:W3CDTF">2020-09-16T14:51:49Z</dcterms:created>
  <dcterms:modified xsi:type="dcterms:W3CDTF">2020-10-03T17:24:55Z</dcterms:modified>
</cp:coreProperties>
</file>